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a\Desktop\МЕДВЕЖЬЕ ОЗЕРО\ДНП МЕДВЕЖЬЕ ОЗЕРО 2014\"/>
    </mc:Choice>
  </mc:AlternateContent>
  <bookViews>
    <workbookView xWindow="0" yWindow="0" windowWidth="28800" windowHeight="11835"/>
  </bookViews>
  <sheets>
    <sheet name="Диаграмма" sheetId="2" r:id="rId1"/>
  </sheets>
  <calcPr calcId="152511"/>
</workbook>
</file>

<file path=xl/calcChain.xml><?xml version="1.0" encoding="utf-8"?>
<calcChain xmlns="http://schemas.openxmlformats.org/spreadsheetml/2006/main">
  <c r="E44" i="2" l="1"/>
  <c r="E35" i="2"/>
  <c r="E29" i="2"/>
  <c r="E16" i="2"/>
  <c r="E48" i="2" s="1"/>
</calcChain>
</file>

<file path=xl/sharedStrings.xml><?xml version="1.0" encoding="utf-8"?>
<sst xmlns="http://schemas.openxmlformats.org/spreadsheetml/2006/main" count="22" uniqueCount="19">
  <si>
    <t>ЗП (включая НДФЛ)</t>
  </si>
  <si>
    <t>Зарплатные налоги</t>
  </si>
  <si>
    <t>Уборка снега</t>
  </si>
  <si>
    <t>Вывоз мусора</t>
  </si>
  <si>
    <t>Подсобные работы</t>
  </si>
  <si>
    <t>Итого</t>
  </si>
  <si>
    <t>Банк</t>
  </si>
  <si>
    <t>Канцелярия</t>
  </si>
  <si>
    <t>Собрание</t>
  </si>
  <si>
    <t>Документация</t>
  </si>
  <si>
    <t>ВСЕГО за 1 квартал 2016</t>
  </si>
  <si>
    <t>Лежполы</t>
  </si>
  <si>
    <t>1. Обслуживание поселка</t>
  </si>
  <si>
    <t>2. Содержание ДНП</t>
  </si>
  <si>
    <t>3. Инвестиции в инфраструктуру</t>
  </si>
  <si>
    <t>4. Администрирование</t>
  </si>
  <si>
    <t>(по данным Татьяны Дросовой опубликованным на www.bearlake.tk (форуме) 09.04.2016)</t>
  </si>
  <si>
    <t>из них начислено в 2016</t>
  </si>
  <si>
    <t>СТРУКТУРА РАСХОДОВ ДНП ПРОИЗВЕДЕННЫХ за 1 квартал 2016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</si>
</sst>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rgb="FFFF9933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6600CC"/>
      <name val="Calibri"/>
      <family val="2"/>
      <charset val="204"/>
      <scheme val="minor"/>
    </font>
    <font>
      <b/>
      <sz val="11"/>
      <color rgb="FF660066"/>
      <name val="Calibri"/>
      <family val="2"/>
      <charset val="204"/>
      <scheme val="minor"/>
    </font>
    <font>
      <b/>
      <sz val="11"/>
      <color rgb="FFCC0000"/>
      <name val="Calibri"/>
      <family val="2"/>
      <charset val="204"/>
      <scheme val="minor"/>
    </font>
    <font>
      <b/>
      <sz val="11"/>
      <color rgb="FF800000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0"/>
      <color rgb="FF80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8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9" xfId="0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9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8" xfId="0" applyFont="1" applyBorder="1"/>
    <xf numFmtId="0" fontId="3" fillId="0" borderId="5" xfId="0" applyFont="1" applyBorder="1"/>
    <xf numFmtId="0" fontId="3" fillId="0" borderId="0" xfId="0" applyFont="1" applyBorder="1"/>
    <xf numFmtId="0" fontId="3" fillId="0" borderId="9" xfId="0" applyFont="1" applyBorder="1"/>
    <xf numFmtId="0" fontId="4" fillId="0" borderId="1" xfId="0" applyFont="1" applyBorder="1"/>
    <xf numFmtId="0" fontId="4" fillId="0" borderId="2" xfId="0" applyFont="1" applyBorder="1"/>
    <xf numFmtId="0" fontId="4" fillId="0" borderId="8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10" xfId="0" applyFont="1" applyBorder="1"/>
    <xf numFmtId="0" fontId="5" fillId="0" borderId="1" xfId="0" applyFont="1" applyBorder="1"/>
    <xf numFmtId="0" fontId="5" fillId="0" borderId="2" xfId="0" applyFont="1" applyBorder="1"/>
    <xf numFmtId="0" fontId="5" fillId="0" borderId="8" xfId="0" applyFont="1" applyBorder="1"/>
    <xf numFmtId="0" fontId="5" fillId="0" borderId="5" xfId="0" applyFont="1" applyBorder="1"/>
    <xf numFmtId="0" fontId="5" fillId="0" borderId="0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1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8" xfId="0" applyFont="1" applyBorder="1"/>
    <xf numFmtId="0" fontId="6" fillId="0" borderId="5" xfId="0" applyFont="1" applyBorder="1"/>
    <xf numFmtId="0" fontId="6" fillId="0" borderId="0" xfId="0" applyFont="1" applyBorder="1"/>
    <xf numFmtId="0" fontId="6" fillId="0" borderId="9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1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1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1" xfId="0" applyFont="1" applyBorder="1"/>
    <xf numFmtId="0" fontId="7" fillId="0" borderId="0" xfId="0" applyFont="1" applyAlignment="1">
      <alignment horizontal="left"/>
    </xf>
    <xf numFmtId="0" fontId="8" fillId="0" borderId="5" xfId="0" applyFont="1" applyBorder="1"/>
    <xf numFmtId="0" fontId="8" fillId="0" borderId="0" xfId="0" applyFont="1" applyBorder="1"/>
    <xf numFmtId="0" fontId="8" fillId="0" borderId="9" xfId="0" applyFont="1" applyBorder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6600CC"/>
      <color rgb="FFFF9933"/>
      <color rgb="FFFF9900"/>
      <color rgb="FF0000FF"/>
      <color rgb="FF800000"/>
      <color rgb="FFCC0000"/>
      <color rgb="FF660066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2831050228310287E-4"/>
          <c:y val="5.6488917021722693E-2"/>
          <c:w val="0.93888888888888888"/>
          <c:h val="0.7943866295063633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val>
            <c:numRef>
              <c:f>(Диаграмма!$E$16,Диаграмма!$E$29,Диаграмма!$E$35,Диаграмма!$E$44)</c:f>
              <c:numCache>
                <c:formatCode>General</c:formatCode>
                <c:ptCount val="4"/>
                <c:pt idx="0">
                  <c:v>295420</c:v>
                </c:pt>
                <c:pt idx="1">
                  <c:v>24657</c:v>
                </c:pt>
                <c:pt idx="2">
                  <c:v>53317</c:v>
                </c:pt>
                <c:pt idx="3">
                  <c:v>381513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11</xdr:row>
      <xdr:rowOff>138111</xdr:rowOff>
    </xdr:from>
    <xdr:to>
      <xdr:col>22</xdr:col>
      <xdr:colOff>0</xdr:colOff>
      <xdr:row>45</xdr:row>
      <xdr:rowOff>76199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49"/>
  <sheetViews>
    <sheetView tabSelected="1" topLeftCell="A10" workbookViewId="0">
      <selection activeCell="E60" sqref="E60"/>
    </sheetView>
  </sheetViews>
  <sheetFormatPr defaultRowHeight="15" x14ac:dyDescent="0.25"/>
  <sheetData>
    <row r="5" spans="2:16" ht="26.25" x14ac:dyDescent="0.4">
      <c r="J5" s="51" t="s">
        <v>18</v>
      </c>
      <c r="K5" s="46"/>
      <c r="L5" s="46"/>
      <c r="M5" s="46"/>
      <c r="N5" s="46"/>
      <c r="O5" s="46"/>
      <c r="P5" s="46"/>
    </row>
    <row r="6" spans="2:16" ht="23.25" x14ac:dyDescent="0.35">
      <c r="J6" s="50" t="s">
        <v>16</v>
      </c>
      <c r="K6" s="46"/>
      <c r="L6" s="46"/>
      <c r="M6" s="46"/>
      <c r="N6" s="46"/>
      <c r="O6" s="46"/>
      <c r="P6" s="46"/>
    </row>
    <row r="7" spans="2:16" ht="15.75" thickBot="1" x14ac:dyDescent="0.3"/>
    <row r="8" spans="2:16" x14ac:dyDescent="0.25">
      <c r="B8" s="22" t="s">
        <v>12</v>
      </c>
      <c r="C8" s="23"/>
      <c r="D8" s="23"/>
      <c r="E8" s="24"/>
    </row>
    <row r="9" spans="2:16" x14ac:dyDescent="0.25">
      <c r="B9" s="25"/>
      <c r="C9" s="26"/>
      <c r="D9" s="26"/>
      <c r="E9" s="27"/>
    </row>
    <row r="10" spans="2:16" x14ac:dyDescent="0.25">
      <c r="B10" s="25" t="s">
        <v>2</v>
      </c>
      <c r="C10" s="26"/>
      <c r="D10" s="26"/>
      <c r="E10" s="27">
        <v>188000</v>
      </c>
    </row>
    <row r="11" spans="2:16" x14ac:dyDescent="0.25">
      <c r="B11" s="25"/>
      <c r="C11" s="26"/>
      <c r="D11" s="26"/>
      <c r="E11" s="27"/>
    </row>
    <row r="12" spans="2:16" x14ac:dyDescent="0.25">
      <c r="B12" s="25" t="s">
        <v>3</v>
      </c>
      <c r="C12" s="26"/>
      <c r="D12" s="26"/>
      <c r="E12" s="27">
        <v>83420</v>
      </c>
    </row>
    <row r="13" spans="2:16" x14ac:dyDescent="0.25">
      <c r="B13" s="25"/>
      <c r="C13" s="26"/>
      <c r="D13" s="26"/>
      <c r="E13" s="27"/>
    </row>
    <row r="14" spans="2:16" x14ac:dyDescent="0.25">
      <c r="B14" s="25" t="s">
        <v>4</v>
      </c>
      <c r="C14" s="26"/>
      <c r="D14" s="26"/>
      <c r="E14" s="27">
        <v>24000</v>
      </c>
    </row>
    <row r="15" spans="2:16" ht="15.75" thickBot="1" x14ac:dyDescent="0.3">
      <c r="B15" s="25"/>
      <c r="C15" s="26"/>
      <c r="D15" s="26"/>
      <c r="E15" s="27"/>
    </row>
    <row r="16" spans="2:16" ht="15.75" thickBot="1" x14ac:dyDescent="0.3">
      <c r="B16" s="28" t="s">
        <v>5</v>
      </c>
      <c r="C16" s="29"/>
      <c r="D16" s="29"/>
      <c r="E16" s="30">
        <f>SUM(E10:E14)</f>
        <v>295420</v>
      </c>
    </row>
    <row r="18" spans="2:5" ht="15.75" thickBot="1" x14ac:dyDescent="0.3"/>
    <row r="19" spans="2:5" x14ac:dyDescent="0.25">
      <c r="B19" s="10" t="s">
        <v>13</v>
      </c>
      <c r="C19" s="11"/>
      <c r="D19" s="11"/>
      <c r="E19" s="12"/>
    </row>
    <row r="20" spans="2:5" x14ac:dyDescent="0.25">
      <c r="B20" s="13"/>
      <c r="C20" s="14"/>
      <c r="D20" s="14"/>
      <c r="E20" s="15"/>
    </row>
    <row r="21" spans="2:5" x14ac:dyDescent="0.25">
      <c r="B21" s="13" t="s">
        <v>6</v>
      </c>
      <c r="C21" s="14"/>
      <c r="D21" s="14"/>
      <c r="E21" s="15">
        <v>8532</v>
      </c>
    </row>
    <row r="22" spans="2:5" x14ac:dyDescent="0.25">
      <c r="B22" s="13"/>
      <c r="C22" s="14"/>
      <c r="D22" s="14"/>
      <c r="E22" s="15"/>
    </row>
    <row r="23" spans="2:5" x14ac:dyDescent="0.25">
      <c r="B23" s="13" t="s">
        <v>7</v>
      </c>
      <c r="C23" s="14"/>
      <c r="D23" s="14"/>
      <c r="E23" s="15">
        <v>1500</v>
      </c>
    </row>
    <row r="24" spans="2:5" x14ac:dyDescent="0.25">
      <c r="B24" s="13"/>
      <c r="C24" s="14"/>
      <c r="D24" s="14"/>
      <c r="E24" s="15"/>
    </row>
    <row r="25" spans="2:5" x14ac:dyDescent="0.25">
      <c r="B25" s="13" t="s">
        <v>8</v>
      </c>
      <c r="C25" s="14"/>
      <c r="D25" s="14"/>
      <c r="E25" s="15">
        <v>5625</v>
      </c>
    </row>
    <row r="26" spans="2:5" x14ac:dyDescent="0.25">
      <c r="B26" s="13"/>
      <c r="C26" s="14"/>
      <c r="D26" s="14"/>
      <c r="E26" s="15"/>
    </row>
    <row r="27" spans="2:5" x14ac:dyDescent="0.25">
      <c r="B27" s="13" t="s">
        <v>9</v>
      </c>
      <c r="C27" s="14"/>
      <c r="D27" s="14"/>
      <c r="E27" s="15">
        <v>9000</v>
      </c>
    </row>
    <row r="28" spans="2:5" ht="15.75" thickBot="1" x14ac:dyDescent="0.3">
      <c r="B28" s="13"/>
      <c r="C28" s="14"/>
      <c r="D28" s="14"/>
      <c r="E28" s="15"/>
    </row>
    <row r="29" spans="2:5" ht="15.75" thickBot="1" x14ac:dyDescent="0.3">
      <c r="B29" s="43" t="s">
        <v>5</v>
      </c>
      <c r="C29" s="44"/>
      <c r="D29" s="44"/>
      <c r="E29" s="45">
        <f>SUM(E21:E27)</f>
        <v>24657</v>
      </c>
    </row>
    <row r="30" spans="2:5" ht="15.75" thickBot="1" x14ac:dyDescent="0.3"/>
    <row r="31" spans="2:5" x14ac:dyDescent="0.25">
      <c r="B31" s="1" t="s">
        <v>14</v>
      </c>
      <c r="C31" s="2"/>
      <c r="D31" s="2"/>
      <c r="E31" s="3"/>
    </row>
    <row r="32" spans="2:5" x14ac:dyDescent="0.25">
      <c r="B32" s="4"/>
      <c r="C32" s="5"/>
      <c r="D32" s="5"/>
      <c r="E32" s="6"/>
    </row>
    <row r="33" spans="2:5" x14ac:dyDescent="0.25">
      <c r="B33" s="4" t="s">
        <v>11</v>
      </c>
      <c r="C33" s="5"/>
      <c r="D33" s="5"/>
      <c r="E33" s="6">
        <v>53317</v>
      </c>
    </row>
    <row r="34" spans="2:5" ht="15.75" thickBot="1" x14ac:dyDescent="0.3">
      <c r="B34" s="4"/>
      <c r="C34" s="5"/>
      <c r="D34" s="5"/>
      <c r="E34" s="6"/>
    </row>
    <row r="35" spans="2:5" ht="15.75" thickBot="1" x14ac:dyDescent="0.3">
      <c r="B35" s="40" t="s">
        <v>5</v>
      </c>
      <c r="C35" s="41"/>
      <c r="D35" s="41"/>
      <c r="E35" s="42">
        <f>SUM(E33)</f>
        <v>53317</v>
      </c>
    </row>
    <row r="37" spans="2:5" ht="15.75" thickBot="1" x14ac:dyDescent="0.3"/>
    <row r="38" spans="2:5" x14ac:dyDescent="0.25">
      <c r="B38" s="31" t="s">
        <v>15</v>
      </c>
      <c r="C38" s="32"/>
      <c r="D38" s="32"/>
      <c r="E38" s="33"/>
    </row>
    <row r="39" spans="2:5" x14ac:dyDescent="0.25">
      <c r="B39" s="34"/>
      <c r="C39" s="35"/>
      <c r="D39" s="35"/>
      <c r="E39" s="36"/>
    </row>
    <row r="40" spans="2:5" x14ac:dyDescent="0.25">
      <c r="B40" s="34" t="s">
        <v>0</v>
      </c>
      <c r="C40" s="35"/>
      <c r="D40" s="35"/>
      <c r="E40" s="36">
        <v>291700</v>
      </c>
    </row>
    <row r="41" spans="2:5" x14ac:dyDescent="0.25">
      <c r="B41" s="47" t="s">
        <v>17</v>
      </c>
      <c r="C41" s="48"/>
      <c r="D41" s="48"/>
      <c r="E41" s="49">
        <v>195000</v>
      </c>
    </row>
    <row r="42" spans="2:5" x14ac:dyDescent="0.25">
      <c r="B42" s="34" t="s">
        <v>1</v>
      </c>
      <c r="C42" s="35"/>
      <c r="D42" s="35"/>
      <c r="E42" s="36">
        <v>89813</v>
      </c>
    </row>
    <row r="43" spans="2:5" ht="15.75" thickBot="1" x14ac:dyDescent="0.3">
      <c r="B43" s="34"/>
      <c r="C43" s="35"/>
      <c r="D43" s="35"/>
      <c r="E43" s="36"/>
    </row>
    <row r="44" spans="2:5" ht="15.75" thickBot="1" x14ac:dyDescent="0.3">
      <c r="B44" s="37" t="s">
        <v>5</v>
      </c>
      <c r="C44" s="38"/>
      <c r="D44" s="38"/>
      <c r="E44" s="39">
        <f>SUM(E40,E42)</f>
        <v>381513</v>
      </c>
    </row>
    <row r="46" spans="2:5" ht="15.75" thickBot="1" x14ac:dyDescent="0.3"/>
    <row r="47" spans="2:5" x14ac:dyDescent="0.25">
      <c r="B47" s="16"/>
      <c r="C47" s="17"/>
      <c r="D47" s="17"/>
      <c r="E47" s="18"/>
    </row>
    <row r="48" spans="2:5" x14ac:dyDescent="0.25">
      <c r="B48" s="7" t="s">
        <v>10</v>
      </c>
      <c r="C48" s="8"/>
      <c r="D48" s="8"/>
      <c r="E48" s="9">
        <f>SUM(E16,E29,E35,E44)</f>
        <v>754907</v>
      </c>
    </row>
    <row r="49" spans="2:5" ht="15.75" thickBot="1" x14ac:dyDescent="0.3">
      <c r="B49" s="19"/>
      <c r="C49" s="20"/>
      <c r="D49" s="20"/>
      <c r="E49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Диаграмма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Ada</cp:lastModifiedBy>
  <dcterms:created xsi:type="dcterms:W3CDTF">2014-11-14T11:20:54Z</dcterms:created>
  <dcterms:modified xsi:type="dcterms:W3CDTF">2016-04-18T18:19:58Z</dcterms:modified>
</cp:coreProperties>
</file>